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3ER TRIMESTRE\8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7" i="1"/>
  <c r="E47" i="1"/>
  <c r="F47" i="1"/>
  <c r="G47" i="1"/>
  <c r="H47" i="1"/>
  <c r="C47" i="1"/>
  <c r="D57" i="1"/>
  <c r="D46" i="1" s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<sst xmlns="http://schemas.openxmlformats.org/spreadsheetml/2006/main" count="80" uniqueCount="51">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</sst>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1">
    <cellStyle name="Millares 2" xfId="2"/>
    <cellStyle name="Millares 2 2" xfId="7"/>
    <cellStyle name="Millares 2 2 2" xfId="17"/>
    <cellStyle name="Millares 2 3" xfId="10"/>
    <cellStyle name="Millares 2 4" xfId="12"/>
    <cellStyle name="Millares 3" xfId="6"/>
    <cellStyle name="Millares 3 2" xfId="16"/>
    <cellStyle name="Millares 4" xfId="19"/>
    <cellStyle name="Moneda 2" xfId="3"/>
    <cellStyle name="Moneda 2 2" xfId="5"/>
    <cellStyle name="Moneda 2 2 2" xfId="15"/>
    <cellStyle name="Moneda 2 3" xfId="13"/>
    <cellStyle name="Moneda 3" xfId="4"/>
    <cellStyle name="Moneda 3 2" xfId="14"/>
    <cellStyle name="Moneda 4" xfId="11"/>
    <cellStyle name="Moneda 4 2" xfId="20"/>
    <cellStyle name="Moneda 5" xfId="18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64" workbookViewId="0">
      <selection activeCell="G62" sqref="G62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51937790</v>
      </c>
      <c r="D9" s="15">
        <f t="shared" ref="D9" si="0">+D10+D20+D29+D40</f>
        <v>4796532.1100000003</v>
      </c>
      <c r="E9" s="15">
        <f t="shared" ref="E9" si="1">+E10+E20+E29+E40</f>
        <v>56734322.109999999</v>
      </c>
      <c r="F9" s="15">
        <f t="shared" ref="F9" si="2">+F10+F20+F29+F40</f>
        <v>34144777.630000003</v>
      </c>
      <c r="G9" s="15">
        <f>+G10+G20+G29+G40</f>
        <v>33052038.73</v>
      </c>
      <c r="H9" s="15">
        <f t="shared" ref="H9" si="3">+H10+H20+H29+H40</f>
        <v>22589544.479999997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51937790</v>
      </c>
      <c r="D20" s="15">
        <f t="shared" ref="D20:H20" si="5">+SUM(D21:D27)</f>
        <v>4796532.1100000003</v>
      </c>
      <c r="E20" s="15">
        <f t="shared" si="5"/>
        <v>56734322.109999999</v>
      </c>
      <c r="F20" s="15">
        <f t="shared" si="5"/>
        <v>34144777.630000003</v>
      </c>
      <c r="G20" s="15">
        <f t="shared" si="5"/>
        <v>33052038.73</v>
      </c>
      <c r="H20" s="15">
        <f t="shared" si="5"/>
        <v>22589544.479999997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51937790</v>
      </c>
      <c r="D25" s="14">
        <v>4796532.1100000003</v>
      </c>
      <c r="E25" s="9">
        <f>+D25+C25</f>
        <v>56734322.109999999</v>
      </c>
      <c r="F25" s="14">
        <v>34144777.630000003</v>
      </c>
      <c r="G25" s="14">
        <v>33052038.73</v>
      </c>
      <c r="H25" s="9">
        <f>+E25-F25</f>
        <v>22589544.479999997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29568111</v>
      </c>
      <c r="D46" s="15">
        <f t="shared" ref="D46:H46" si="8">+D47+D57+D66+D77</f>
        <v>2467186</v>
      </c>
      <c r="E46" s="15">
        <f t="shared" si="8"/>
        <v>32035297</v>
      </c>
      <c r="F46" s="15">
        <f t="shared" si="8"/>
        <v>21267814.899999999</v>
      </c>
      <c r="G46" s="15">
        <f t="shared" si="8"/>
        <v>21082927.899999999</v>
      </c>
      <c r="H46" s="15">
        <f t="shared" si="8"/>
        <v>10767482.100000001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29568111</v>
      </c>
      <c r="D57" s="15">
        <f t="shared" ref="D57:H57" si="10">+SUM(D58:D64)</f>
        <v>2467186</v>
      </c>
      <c r="E57" s="15">
        <f t="shared" si="10"/>
        <v>32035297</v>
      </c>
      <c r="F57" s="15">
        <f t="shared" si="10"/>
        <v>21267814.899999999</v>
      </c>
      <c r="G57" s="15">
        <f t="shared" si="10"/>
        <v>21082927.899999999</v>
      </c>
      <c r="H57" s="15">
        <f t="shared" si="10"/>
        <v>10767482.100000001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29568111</v>
      </c>
      <c r="D62" s="14">
        <v>2467186</v>
      </c>
      <c r="E62" s="9">
        <f>+C62+D62</f>
        <v>32035297</v>
      </c>
      <c r="F62" s="14">
        <v>21267814.899999999</v>
      </c>
      <c r="G62" s="14">
        <v>21082927.899999999</v>
      </c>
      <c r="H62" s="9">
        <f>+E62-F62</f>
        <v>10767482.100000001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81505901</v>
      </c>
      <c r="D83" s="15">
        <f t="shared" ref="D83:H83" si="13">+D46+D9</f>
        <v>7263718.1100000003</v>
      </c>
      <c r="E83" s="15">
        <f t="shared" si="13"/>
        <v>88769619.109999999</v>
      </c>
      <c r="F83" s="15">
        <f t="shared" si="13"/>
        <v>55412592.530000001</v>
      </c>
      <c r="G83" s="15">
        <f>+G46+G9</f>
        <v>54134966.629999995</v>
      </c>
      <c r="H83" s="15">
        <f t="shared" si="13"/>
        <v>33357026.579999998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2022-10-10T16:08:20Z</dcterms:modified>
</cp:coreProperties>
</file>